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OBRAS PUBLICAS 2022\POA 2022\periodico oficial\REVISION 3\REVISION 05\REVISION 6 OCTUBRE\REVISION 07\CIERRE 2022 30 DE DICIEMBRE 2022\"/>
    </mc:Choice>
  </mc:AlternateContent>
  <xr:revisionPtr revIDLastSave="0" documentId="13_ncr:1_{A03B4B82-E1FF-40ED-BBDA-02CF391020CB}" xr6:coauthVersionLast="47" xr6:coauthVersionMax="47" xr10:uidLastSave="{00000000-0000-0000-0000-000000000000}"/>
  <bookViews>
    <workbookView xWindow="9435" yWindow="8280" windowWidth="7500" windowHeight="6000" xr2:uid="{DE126036-4EDA-4918-96E5-801321E8AF0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10" i="1"/>
  <c r="K11" i="1"/>
  <c r="K12" i="1"/>
  <c r="K13" i="1"/>
  <c r="K14" i="1"/>
  <c r="K15" i="1"/>
  <c r="K8" i="1"/>
  <c r="J15" i="1"/>
  <c r="J14" i="1"/>
  <c r="J13" i="1"/>
  <c r="J9" i="1"/>
  <c r="G8" i="1"/>
  <c r="G12" i="1"/>
  <c r="G11" i="1"/>
  <c r="G10" i="1"/>
</calcChain>
</file>

<file path=xl/sharedStrings.xml><?xml version="1.0" encoding="utf-8"?>
<sst xmlns="http://schemas.openxmlformats.org/spreadsheetml/2006/main" count="62" uniqueCount="33">
  <si>
    <t>PROGRAMA OPERATIVO POR OBRA 2022</t>
  </si>
  <si>
    <t>MUNICIPIO DE VISTA HERMOSA MICHOACAN  2021-2024</t>
  </si>
  <si>
    <r>
      <rPr>
        <b/>
        <sz val="6"/>
        <rFont val="Arial"/>
        <family val="2"/>
      </rPr>
      <t>NOMBRE DE LA OBRA Y/O ACCIÓN</t>
    </r>
  </si>
  <si>
    <r>
      <rPr>
        <b/>
        <sz val="6"/>
        <rFont val="Arial"/>
        <family val="2"/>
      </rPr>
      <t>UBICACIÓN (LOCALIDAD)</t>
    </r>
  </si>
  <si>
    <t>MODALIDAD DE EJECUCION</t>
  </si>
  <si>
    <t>UNIDAD</t>
  </si>
  <si>
    <t>APORTACIÓN DE BENEFICIARIOS</t>
  </si>
  <si>
    <r>
      <rPr>
        <b/>
        <sz val="6"/>
        <rFont val="Arial"/>
        <family val="2"/>
      </rPr>
      <t>INVERSIÓN TOTAL PROGRAMADA</t>
    </r>
  </si>
  <si>
    <t>TECHADO DE PATIO CIVICO DE LA ESCUELA PRIMARIA 5 DE MAYO, en la localidad de la Angostura, Municipio de Vista Hermosa Michoacán.</t>
  </si>
  <si>
    <t>LA ANGOSTURA</t>
  </si>
  <si>
    <t>ADMINISTRACION DIRECTA</t>
  </si>
  <si>
    <t>M2</t>
  </si>
  <si>
    <t>CONSTRUCCION DRENAJE SANITARIO CON TUBERIA DE 8" DE DIAMETRO DE PVC SANITARIO SERIE 25. EN LA CALLE RAFAEL RAMIREZ HASTA ESQUINA CON CALLE TERESA RAMIREZ Y SOBRE LA CALLE TERESA RAMIREZ HASTA EL RIO DE LAS NUTRIAS DE LA COLONIA SAN RAFAEL, MUNICIPIO DE VISTA HERMOSA MICHOACÁN</t>
  </si>
  <si>
    <t>VISTA HERMOSA DE NEGRETE</t>
  </si>
  <si>
    <t>ML</t>
  </si>
  <si>
    <t>144 METROS DE DRENAJE SANITARIO EN LA CARRETERA SALIDA A TANUHATO LADOS SUR ENTRE AVENIDA HIDALGO Y CALLE LERDO CHIQUITO</t>
  </si>
  <si>
    <t>120 METROS DE DRENAJE SANITARIO EN LA CALLE TORONJO EN LA COLONIA CENTRO DE VISTA HERMOSA MICHOACAN.</t>
  </si>
  <si>
    <t>120 METROS DE AGUA POTABLE  EN LA CALLE TORONJO EN LA COLONIA CENTRO DE VISTA HERMOSA MICHOACAN.</t>
  </si>
  <si>
    <r>
      <t xml:space="preserve">REHABILITACION DE LA PLAZA DE LA LOCALIDAD DE LA ANGOSTURA, MUNICIPIO DE VISTA HERMOSA, </t>
    </r>
    <r>
      <rPr>
        <b/>
        <sz val="11"/>
        <color theme="1"/>
        <rFont val="Calibri"/>
        <family val="2"/>
        <scheme val="minor"/>
      </rPr>
      <t>PRIMERA ETAPA</t>
    </r>
  </si>
  <si>
    <r>
      <t>REHABILITACION DE LA PLAZA DE LA LOCALIDAD DE LA ANGOSTURA, MUNICIPIO DE VISTA HERMOSA,</t>
    </r>
    <r>
      <rPr>
        <b/>
        <sz val="11"/>
        <color theme="1"/>
        <rFont val="Calibri"/>
        <family val="2"/>
        <scheme val="minor"/>
      </rPr>
      <t xml:space="preserve"> SEGUNDA ETAPA</t>
    </r>
  </si>
  <si>
    <t>CONSTRUCCION DE GRADAS EN EL CAMPO DE FUTBOL EN LA LOCALIDAD DEL CAPULIN, MUNIICIPIO DE VISTA HERMOSA</t>
  </si>
  <si>
    <t>EL CAPULIN</t>
  </si>
  <si>
    <t>METAS PROGRAMADAS</t>
  </si>
  <si>
    <t>METAS EJECUTADAS</t>
  </si>
  <si>
    <t>INVERSIÓN TOTAL EJERCIDA</t>
  </si>
  <si>
    <t>CIERRE RECURSOS MUNICIPALES Y BENEFICIARIOS 2022</t>
  </si>
  <si>
    <t>RECURSOS PROPIOS PROGRAMADOS</t>
  </si>
  <si>
    <t>RECURSOS PROPIOS EJERCIDOS</t>
  </si>
  <si>
    <t>NOTA</t>
  </si>
  <si>
    <t>EN PROCESO</t>
  </si>
  <si>
    <t>SE PASA AL 2023</t>
  </si>
  <si>
    <t>SE PASA AL 2024</t>
  </si>
  <si>
    <t>NOMBRE DE LA 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</si>
</sst>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6"/>
      <name val="Arial"/>
      <family val="2"/>
    </font>
    <font>
      <sz val="8"/>
      <color theme="1"/>
      <name val="Arial"/>
      <family val="2"/>
    </font>
    <font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164" fontId="9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4" fontId="10" fillId="3" borderId="0" xfId="0" applyNumberFormat="1" applyFont="1" applyFill="1" applyAlignment="1">
      <alignment vertical="center"/>
    </xf>
    <xf numFmtId="44" fontId="7" fillId="0" borderId="0" xfId="0" applyNumberFormat="1" applyFont="1"/>
    <xf numFmtId="0" fontId="7" fillId="0" borderId="0" xfId="0" applyFont="1"/>
    <xf numFmtId="0" fontId="4" fillId="2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9235</xdr:colOff>
      <xdr:row>0</xdr:row>
      <xdr:rowOff>51955</xdr:rowOff>
    </xdr:from>
    <xdr:to>
      <xdr:col>10</xdr:col>
      <xdr:colOff>1337539</xdr:colOff>
      <xdr:row>4</xdr:row>
      <xdr:rowOff>328633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7F2AA8B-79CA-451B-86EA-A7C025EB1088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42" t="154" r="66596" b="84932"/>
        <a:stretch/>
      </xdr:blipFill>
      <xdr:spPr bwMode="auto">
        <a:xfrm>
          <a:off x="12253190" y="51955"/>
          <a:ext cx="1328304" cy="177470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41C67-7492-4871-AA5A-04955CE96263}">
  <sheetPr>
    <pageSetUpPr fitToPage="1"/>
  </sheetPr>
  <dimension ref="A3:L17"/>
  <sheetViews>
    <sheetView tabSelected="1" topLeftCell="A10" zoomScale="110" zoomScaleNormal="110" workbookViewId="0">
      <selection activeCell="C25" sqref="C25"/>
    </sheetView>
  </sheetViews>
  <sheetFormatPr baseColWidth="10" defaultRowHeight="15" x14ac:dyDescent="0.25"/>
  <cols>
    <col min="1" max="1" width="52.28515625" customWidth="1"/>
    <col min="2" max="3" width="17.85546875" customWidth="1"/>
    <col min="4" max="5" width="12.28515625" customWidth="1"/>
    <col min="6" max="6" width="8.5703125" customWidth="1"/>
    <col min="7" max="8" width="15.5703125" customWidth="1"/>
    <col min="9" max="9" width="13.140625" customWidth="1"/>
    <col min="10" max="10" width="17.85546875" customWidth="1"/>
    <col min="11" max="11" width="20.85546875" customWidth="1"/>
    <col min="12" max="12" width="15.28515625" customWidth="1"/>
  </cols>
  <sheetData>
    <row r="3" spans="1:12" ht="61.5" x14ac:dyDescent="0.9">
      <c r="A3" s="13" t="s">
        <v>0</v>
      </c>
      <c r="B3" s="13"/>
      <c r="C3" s="13"/>
      <c r="D3" s="13"/>
      <c r="E3" s="13"/>
      <c r="F3" s="13"/>
      <c r="G3" s="13"/>
      <c r="H3" s="13"/>
      <c r="I3" s="13"/>
      <c r="J3" s="13"/>
    </row>
    <row r="4" spans="1:12" ht="26.25" x14ac:dyDescent="0.25">
      <c r="A4" s="14" t="s">
        <v>1</v>
      </c>
      <c r="B4" s="14"/>
      <c r="C4" s="14"/>
      <c r="D4" s="14"/>
      <c r="E4" s="14"/>
      <c r="F4" s="14"/>
      <c r="G4" s="14"/>
      <c r="H4" s="14"/>
      <c r="I4" s="14"/>
      <c r="J4" s="14"/>
    </row>
    <row r="5" spans="1:12" ht="26.25" x14ac:dyDescent="0.25">
      <c r="A5" s="14" t="s">
        <v>25</v>
      </c>
      <c r="B5" s="14"/>
      <c r="C5" s="14"/>
      <c r="D5" s="14"/>
      <c r="E5" s="14"/>
      <c r="F5" s="14"/>
      <c r="G5" s="14"/>
      <c r="H5" s="14"/>
      <c r="I5" s="14"/>
      <c r="J5" s="1"/>
    </row>
    <row r="6" spans="1:12" ht="20.25" x14ac:dyDescent="0.25">
      <c r="A6" s="15"/>
      <c r="B6" s="15"/>
      <c r="C6" s="15"/>
      <c r="D6" s="15"/>
      <c r="E6" s="15"/>
      <c r="F6" s="15"/>
      <c r="G6" s="15"/>
      <c r="H6" s="7"/>
    </row>
    <row r="7" spans="1:12" ht="16.5" x14ac:dyDescent="0.25">
      <c r="A7" s="2" t="s">
        <v>2</v>
      </c>
      <c r="B7" s="2" t="s">
        <v>3</v>
      </c>
      <c r="C7" s="2" t="s">
        <v>4</v>
      </c>
      <c r="D7" s="2" t="s">
        <v>22</v>
      </c>
      <c r="E7" s="2" t="s">
        <v>23</v>
      </c>
      <c r="F7" s="2" t="s">
        <v>5</v>
      </c>
      <c r="G7" s="2" t="s">
        <v>26</v>
      </c>
      <c r="H7" s="2" t="s">
        <v>27</v>
      </c>
      <c r="I7" s="2" t="s">
        <v>6</v>
      </c>
      <c r="J7" s="2" t="s">
        <v>7</v>
      </c>
      <c r="K7" s="19" t="s">
        <v>24</v>
      </c>
      <c r="L7" s="2" t="s">
        <v>28</v>
      </c>
    </row>
    <row r="8" spans="1:12" ht="45" x14ac:dyDescent="0.25">
      <c r="A8" s="5" t="s">
        <v>8</v>
      </c>
      <c r="B8" s="6" t="s">
        <v>9</v>
      </c>
      <c r="C8" s="6" t="s">
        <v>10</v>
      </c>
      <c r="D8" s="4">
        <v>537</v>
      </c>
      <c r="E8" s="4">
        <v>537</v>
      </c>
      <c r="F8" s="4" t="s">
        <v>11</v>
      </c>
      <c r="G8" s="3">
        <f>J8-I8</f>
        <v>234000</v>
      </c>
      <c r="H8" s="16">
        <v>333999.98226271995</v>
      </c>
      <c r="I8" s="3">
        <v>100000</v>
      </c>
      <c r="J8" s="3">
        <v>334000</v>
      </c>
      <c r="K8" s="20">
        <f>H8</f>
        <v>333999.98226271995</v>
      </c>
      <c r="L8" s="12"/>
    </row>
    <row r="9" spans="1:12" ht="90" x14ac:dyDescent="0.25">
      <c r="A9" s="5" t="s">
        <v>12</v>
      </c>
      <c r="B9" s="6" t="s">
        <v>13</v>
      </c>
      <c r="C9" s="6" t="s">
        <v>10</v>
      </c>
      <c r="D9" s="4">
        <v>148</v>
      </c>
      <c r="E9" s="4">
        <v>148</v>
      </c>
      <c r="F9" s="4" t="s">
        <v>14</v>
      </c>
      <c r="G9" s="3">
        <v>90747.954779999985</v>
      </c>
      <c r="H9" s="16">
        <v>81461.673200000005</v>
      </c>
      <c r="I9" s="3">
        <v>20500</v>
      </c>
      <c r="J9" s="3">
        <f>G9+I9</f>
        <v>111247.95477999999</v>
      </c>
      <c r="K9" s="20">
        <f t="shared" ref="K9:K15" si="0">H9</f>
        <v>81461.673200000005</v>
      </c>
      <c r="L9" s="12"/>
    </row>
    <row r="10" spans="1:12" ht="45" x14ac:dyDescent="0.25">
      <c r="A10" s="5" t="s">
        <v>15</v>
      </c>
      <c r="B10" s="6" t="s">
        <v>13</v>
      </c>
      <c r="C10" s="6" t="s">
        <v>10</v>
      </c>
      <c r="D10" s="4">
        <v>144</v>
      </c>
      <c r="E10" s="4">
        <v>144</v>
      </c>
      <c r="F10" s="4" t="s">
        <v>14</v>
      </c>
      <c r="G10" s="3">
        <f>J10-I10</f>
        <v>88671.228239999997</v>
      </c>
      <c r="H10" s="16">
        <v>59979.096799999999</v>
      </c>
      <c r="I10" s="3"/>
      <c r="J10" s="3">
        <v>88671.228239999997</v>
      </c>
      <c r="K10" s="20">
        <f t="shared" si="0"/>
        <v>59979.096799999999</v>
      </c>
      <c r="L10" s="12"/>
    </row>
    <row r="11" spans="1:12" ht="45" x14ac:dyDescent="0.25">
      <c r="A11" s="5" t="s">
        <v>16</v>
      </c>
      <c r="B11" s="6" t="s">
        <v>13</v>
      </c>
      <c r="C11" s="6" t="s">
        <v>10</v>
      </c>
      <c r="D11" s="4">
        <v>120</v>
      </c>
      <c r="E11" s="4">
        <v>120</v>
      </c>
      <c r="F11" s="4" t="s">
        <v>14</v>
      </c>
      <c r="G11" s="3">
        <f>J11-I11</f>
        <v>76210.868999999992</v>
      </c>
      <c r="H11" s="17">
        <v>49282.829199999993</v>
      </c>
      <c r="I11" s="3"/>
      <c r="J11" s="3">
        <v>76210.868999999992</v>
      </c>
      <c r="K11" s="20">
        <f t="shared" si="0"/>
        <v>49282.829199999993</v>
      </c>
      <c r="L11" s="12"/>
    </row>
    <row r="12" spans="1:12" ht="45" x14ac:dyDescent="0.25">
      <c r="A12" s="5" t="s">
        <v>17</v>
      </c>
      <c r="B12" s="6" t="s">
        <v>13</v>
      </c>
      <c r="C12" s="6" t="s">
        <v>10</v>
      </c>
      <c r="D12" s="4">
        <v>120</v>
      </c>
      <c r="E12" s="4">
        <v>120</v>
      </c>
      <c r="F12" s="4" t="s">
        <v>14</v>
      </c>
      <c r="G12" s="3">
        <f>J12-I12</f>
        <v>34795.663456000002</v>
      </c>
      <c r="H12" s="17">
        <v>13211.14</v>
      </c>
      <c r="I12" s="3"/>
      <c r="J12" s="3">
        <v>34795.663456000002</v>
      </c>
      <c r="K12" s="20">
        <f t="shared" si="0"/>
        <v>13211.14</v>
      </c>
      <c r="L12" s="12"/>
    </row>
    <row r="13" spans="1:12" ht="45" x14ac:dyDescent="0.25">
      <c r="A13" s="5" t="s">
        <v>18</v>
      </c>
      <c r="B13" s="6" t="s">
        <v>9</v>
      </c>
      <c r="C13" s="6" t="s">
        <v>10</v>
      </c>
      <c r="D13" s="4">
        <v>2426.89</v>
      </c>
      <c r="E13" s="4">
        <v>2426.89</v>
      </c>
      <c r="F13" s="4" t="s">
        <v>11</v>
      </c>
      <c r="G13" s="3">
        <v>673365.74847903021</v>
      </c>
      <c r="H13" s="17">
        <v>113659.94040000001</v>
      </c>
      <c r="I13" s="3">
        <v>1442926.603883636</v>
      </c>
      <c r="J13" s="3">
        <f>SUM(G13:I13)</f>
        <v>2229952.292762666</v>
      </c>
      <c r="K13" s="20">
        <f t="shared" si="0"/>
        <v>113659.94040000001</v>
      </c>
      <c r="L13" s="10" t="s">
        <v>29</v>
      </c>
    </row>
    <row r="14" spans="1:12" ht="45" x14ac:dyDescent="0.25">
      <c r="A14" s="5" t="s">
        <v>19</v>
      </c>
      <c r="B14" s="6" t="s">
        <v>9</v>
      </c>
      <c r="C14" s="6" t="s">
        <v>10</v>
      </c>
      <c r="D14" s="4">
        <v>2426.89</v>
      </c>
      <c r="E14" s="4">
        <v>2426.89</v>
      </c>
      <c r="F14" s="4" t="s">
        <v>11</v>
      </c>
      <c r="G14" s="3">
        <v>376634.24155296967</v>
      </c>
      <c r="H14" s="3"/>
      <c r="I14" s="3">
        <v>807073.37475636357</v>
      </c>
      <c r="J14" s="3">
        <f>SUM(G14:I14)</f>
        <v>1183707.6163093331</v>
      </c>
      <c r="K14" s="20">
        <f t="shared" si="0"/>
        <v>0</v>
      </c>
      <c r="L14" s="10" t="s">
        <v>30</v>
      </c>
    </row>
    <row r="15" spans="1:12" ht="45" x14ac:dyDescent="0.25">
      <c r="A15" s="5" t="s">
        <v>20</v>
      </c>
      <c r="B15" s="8" t="s">
        <v>21</v>
      </c>
      <c r="C15" s="8" t="s">
        <v>10</v>
      </c>
      <c r="D15" s="9">
        <v>72</v>
      </c>
      <c r="E15" s="9">
        <v>72</v>
      </c>
      <c r="F15" s="9" t="s">
        <v>11</v>
      </c>
      <c r="G15" s="11">
        <v>125000</v>
      </c>
      <c r="H15" s="11"/>
      <c r="I15" s="11">
        <v>125000</v>
      </c>
      <c r="J15" s="11">
        <f>SUM(G15:I15)</f>
        <v>250000</v>
      </c>
      <c r="K15" s="16">
        <f t="shared" si="0"/>
        <v>0</v>
      </c>
      <c r="L15" s="18" t="s">
        <v>31</v>
      </c>
    </row>
    <row r="17" spans="1:12" ht="16.5" x14ac:dyDescent="0.25">
      <c r="A17" s="2" t="s">
        <v>32</v>
      </c>
      <c r="B17" s="2" t="s">
        <v>3</v>
      </c>
      <c r="C17" s="2" t="s">
        <v>4</v>
      </c>
      <c r="D17" s="2" t="s">
        <v>22</v>
      </c>
      <c r="E17" s="2" t="s">
        <v>23</v>
      </c>
      <c r="F17" s="2" t="s">
        <v>5</v>
      </c>
      <c r="G17" s="2" t="s">
        <v>26</v>
      </c>
      <c r="H17" s="2" t="s">
        <v>27</v>
      </c>
      <c r="I17" s="2" t="s">
        <v>6</v>
      </c>
      <c r="J17" s="2" t="s">
        <v>7</v>
      </c>
      <c r="K17" s="2" t="s">
        <v>24</v>
      </c>
      <c r="L17" s="2" t="s">
        <v>28</v>
      </c>
    </row>
  </sheetData>
  <mergeCells count="4">
    <mergeCell ref="A3:J3"/>
    <mergeCell ref="A4:J4"/>
    <mergeCell ref="A6:G6"/>
    <mergeCell ref="A5:I5"/>
  </mergeCells>
  <phoneticPr fontId="11" type="noConversion"/>
  <printOptions horizontalCentered="1" verticalCentered="1"/>
  <pageMargins left="0.31496062992125984" right="0.70866141732283472" top="0.74803149606299213" bottom="0.74803149606299213" header="0.31496062992125984" footer="0.31496062992125984"/>
  <pageSetup paperSize="5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 Obras Publicas</dc:creator>
  <cp:lastModifiedBy>Dir Obras Publicas</cp:lastModifiedBy>
  <cp:lastPrinted>2022-11-29T21:31:29Z</cp:lastPrinted>
  <dcterms:created xsi:type="dcterms:W3CDTF">2022-09-02T17:05:19Z</dcterms:created>
  <dcterms:modified xsi:type="dcterms:W3CDTF">2022-12-30T15:09:50Z</dcterms:modified>
</cp:coreProperties>
</file>